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8.1'!$A$10:$AA$37</definedName>
    <definedName name="M">[1]Лист2!$B$2:$B$13</definedName>
    <definedName name="_xlnm.Print_Area" localSheetId="0">'Форма 8.1'!$A$1:$AA$37</definedName>
  </definedNames>
  <calcPr calcId="145621"/>
</workbook>
</file>

<file path=xl/calcChain.xml><?xml version="1.0" encoding="utf-8"?>
<calcChain xmlns="http://schemas.openxmlformats.org/spreadsheetml/2006/main">
  <c r="P37" i="1" l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<sst xmlns="http://schemas.openxmlformats.org/spreadsheetml/2006/main" count="265" uniqueCount="131">
  <si>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</si>
  <si>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</si>
  <si>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</si>
  <si>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</si>
  <si>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</si>
  <si>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</si>
  <si>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</si>
  <si>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</si>
  <si>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</si>
  <si>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</si>
  <si>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</si>
  <si>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</si>
  <si>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</si>
  <si>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</si>
  <si>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</si>
  <si>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</si>
  <si>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</si>
  <si>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</si>
  <si>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</si>
  <si>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</si>
  <si>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</si>
  <si>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</si>
  <si>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</si>
  <si>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</si>
  <si>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</si>
  <si>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</si>
  <si>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</si>
  <si>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</si>
  <si>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</si>
  <si>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</si>
  <si>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</si>
  <si>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</si>
  <si>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</si>
  <si>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</si>
  <si>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</si>
  <si>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</si>
  <si>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</si>
  <si>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</si>
  <si>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</si>
  <si>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</si>
  <si>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</si>
  <si>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</si>
  <si>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ВЛ</t>
  </si>
  <si>
    <t>В</t>
  </si>
  <si>
    <t>ОСВ1, управление судебного департамента</t>
  </si>
  <si>
    <t>3.4.14</t>
  </si>
  <si>
    <t>4.12</t>
  </si>
  <si>
    <t>ТП-316</t>
  </si>
  <si>
    <t>ТП-82 РУ-0,4кВ ф.7, ф.8, ф.9, ф.11, ф.12</t>
  </si>
  <si>
    <t>09:00 2024.02.02</t>
  </si>
  <si>
    <t>10:00 2024.02.02</t>
  </si>
  <si>
    <t>ТП-19</t>
  </si>
  <si>
    <t>08:00 2024.02.03</t>
  </si>
  <si>
    <t>08:30 2024.02.03</t>
  </si>
  <si>
    <t>ТП-469</t>
  </si>
  <si>
    <t>09:00 2024.02.03</t>
  </si>
  <si>
    <t>10:30 2024.02.03</t>
  </si>
  <si>
    <t>ТП-174</t>
  </si>
  <si>
    <t>09:00 2024.02.04</t>
  </si>
  <si>
    <t>10:30 2024.02.04</t>
  </si>
  <si>
    <t>ТП-191</t>
  </si>
  <si>
    <t>12:00 2024.02.04</t>
  </si>
  <si>
    <t>ТП-480 ф.1, ф.1а, ф.2, ф.3, ф.4, ф.5,ф.6, ф.7</t>
  </si>
  <si>
    <t>09:00 2024.02.05</t>
  </si>
  <si>
    <t>10:00 2024.02.05</t>
  </si>
  <si>
    <t>ТП-480 сек. Т1</t>
  </si>
  <si>
    <t>ТП-92 ф.1, ф.2, ф.3, ф.4</t>
  </si>
  <si>
    <t>14:30 2024.02.06</t>
  </si>
  <si>
    <t>16:30 2024.02.06</t>
  </si>
  <si>
    <t>ТП-92 ф.5, ф.6, ф.7, ф.8</t>
  </si>
  <si>
    <t>09:30 2024.02.07</t>
  </si>
  <si>
    <t>11:30 2024.02.07</t>
  </si>
  <si>
    <t>ТП-34 ф.1, ф.2, ф.3, ф.4, ф.5, ф.6, ф.7, ф.8</t>
  </si>
  <si>
    <t>09:30 2024.02.09</t>
  </si>
  <si>
    <t>10:30 2024.02.09</t>
  </si>
  <si>
    <t>АО Почта России, СОШ№1, ООО Акварель</t>
  </si>
  <si>
    <t>ТП-69 ф.1, ф.2, ф.3, ф.4, ф.5, ф.6, ф.7, ф.8</t>
  </si>
  <si>
    <t>13:30 2024.02.12</t>
  </si>
  <si>
    <t>14:30 2024.02.12</t>
  </si>
  <si>
    <t>ИП Шамоян, Детский сад№1</t>
  </si>
  <si>
    <t>ВЛ-0,38кВ, ТП-178 ф.1</t>
  </si>
  <si>
    <t>11:00 2024.02.14</t>
  </si>
  <si>
    <t>15:00 2024.02.14</t>
  </si>
  <si>
    <t>ВЛ-0,38кВ, ТП-113ст ф.2</t>
  </si>
  <si>
    <t>10:00 2024.02.15</t>
  </si>
  <si>
    <t>11:00 2024.02.15</t>
  </si>
  <si>
    <t>ПС Полиграфмаш ф.3-РП1 ф.107</t>
  </si>
  <si>
    <t>15:40 2024.02.15</t>
  </si>
  <si>
    <t>РП1с1, ТП13с1, ТП40с1, ТП8,ТП16с2</t>
  </si>
  <si>
    <t>Акт №6 от 2024.02.16</t>
  </si>
  <si>
    <t>ТП-122</t>
  </si>
  <si>
    <t>10:00 2024.02.16</t>
  </si>
  <si>
    <t>13:00 2024.02.16</t>
  </si>
  <si>
    <t>11:00 2024.02.16</t>
  </si>
  <si>
    <t>15:00 2024.02.16</t>
  </si>
  <si>
    <t>07:00 2024.02.17</t>
  </si>
  <si>
    <t>12:00 2024.02.17</t>
  </si>
  <si>
    <t>ТП-4 ф.1, ф.2, ф.3, ф.4, ф.5, ф.6, ф.7, ф.8</t>
  </si>
  <si>
    <t>07:00 2024.02.18</t>
  </si>
  <si>
    <t>13:00 2024.02.18</t>
  </si>
  <si>
    <t>Сбербанк</t>
  </si>
  <si>
    <t>КЛ-0,38кВ ТП-17 фид.12</t>
  </si>
  <si>
    <t>08:00 2024.02.18</t>
  </si>
  <si>
    <t>12:00 2024.02.18</t>
  </si>
  <si>
    <t>КЛ-0,38кВ РП-10 ф.5</t>
  </si>
  <si>
    <t>10:00 2024.02.22</t>
  </si>
  <si>
    <t>12:00 2024.02.22</t>
  </si>
  <si>
    <t>ВЛ-0,38кВ ТП-179 фид.2</t>
  </si>
  <si>
    <t>10:00 2024.02.26</t>
  </si>
  <si>
    <t>14:00 2024.02.26</t>
  </si>
  <si>
    <t>ТП364-ТП363</t>
  </si>
  <si>
    <t>02:00 2024.02.27</t>
  </si>
  <si>
    <t>04:05 2024.02.27</t>
  </si>
  <si>
    <t>ТП365, ТП364, ТП367, ТП366, ТП363</t>
  </si>
  <si>
    <t>Акт №7 от 2024.02.27</t>
  </si>
  <si>
    <t>10:00 2024.02.27</t>
  </si>
  <si>
    <t>15:00 2024.02.27</t>
  </si>
  <si>
    <t>КЛ-0,38кВ ТП-92 ф.8</t>
  </si>
  <si>
    <t>14:00 2024.02.27</t>
  </si>
  <si>
    <t>КЛ-0,38кВ ТП-92 ф.5</t>
  </si>
  <si>
    <t>КЛ-0,38кВ ТП-143 ф.6</t>
  </si>
  <si>
    <t>11:00 2024.02.27</t>
  </si>
  <si>
    <t>12:00 2024.02.27</t>
  </si>
  <si>
    <t>10:00 2024.02.28</t>
  </si>
  <si>
    <t>15:00 2024.02.28</t>
  </si>
  <si>
    <t>ТП-517</t>
  </si>
  <si>
    <t>10:00 2024.02.29</t>
  </si>
  <si>
    <t>15:00 2024.02.29</t>
  </si>
  <si>
    <t>КНС-32</t>
  </si>
  <si>
    <t>12:00 2024.02.29</t>
  </si>
  <si>
    <t>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</si>
</sst>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64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/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1" xfId="0" applyBorder="1" applyAlignment="1"/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49" fontId="4" fillId="0" borderId="0" xfId="0" applyNumberFormat="1" applyFont="1" applyFill="1"/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37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L13" sqref="L13"/>
    </sheetView>
  </sheetViews>
  <sheetFormatPr defaultColWidth="9.140625" defaultRowHeight="16.5" x14ac:dyDescent="0.3"/>
  <cols>
    <col min="1" max="1" width="9.140625" style="2"/>
    <col min="2" max="2" width="18.28515625" style="2" customWidth="1"/>
    <col min="3" max="3" width="6.5703125" style="2" customWidth="1"/>
    <col min="4" max="4" width="14.5703125" style="2" customWidth="1"/>
    <col min="5" max="5" width="6.7109375" style="2" customWidth="1"/>
    <col min="6" max="7" width="12.140625" style="2" customWidth="1"/>
    <col min="8" max="8" width="4.85546875" style="2" customWidth="1"/>
    <col min="9" max="9" width="8.28515625" style="2" customWidth="1"/>
    <col min="10" max="10" width="15.140625" style="2" customWidth="1"/>
    <col min="11" max="12" width="9.140625" style="2" customWidth="1"/>
    <col min="13" max="13" width="7.7109375" style="2" customWidth="1"/>
    <col min="14" max="14" width="6.5703125" style="2" customWidth="1"/>
    <col min="15" max="15" width="6" style="2" customWidth="1"/>
    <col min="16" max="16" width="5.85546875" style="2" customWidth="1"/>
    <col min="17" max="17" width="6" style="2" customWidth="1"/>
    <col min="18" max="18" width="4.7109375" style="2" customWidth="1"/>
    <col min="19" max="19" width="4.5703125" style="2" customWidth="1"/>
    <col min="20" max="20" width="4.7109375" style="2" customWidth="1"/>
    <col min="21" max="22" width="9.140625" style="2" customWidth="1"/>
    <col min="23" max="23" width="8" style="2" customWidth="1"/>
    <col min="24" max="24" width="13.85546875" style="2" customWidth="1"/>
    <col min="25" max="25" width="9.140625" style="63" customWidth="1"/>
    <col min="26" max="26" width="9.140625" style="2" customWidth="1"/>
    <col min="27" max="16384" width="9.140625" style="2"/>
  </cols>
  <sheetData>
    <row r="1" spans="1:27" ht="57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X1" s="3" t="s">
        <v>0</v>
      </c>
      <c r="Y1" s="3"/>
      <c r="Z1" s="3"/>
      <c r="AA1" s="3"/>
    </row>
    <row r="2" spans="1:27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>
        <v>2</v>
      </c>
      <c r="P2" s="6" t="s">
        <v>130</v>
      </c>
      <c r="Q2" s="5">
        <v>2024</v>
      </c>
      <c r="R2" t="s">
        <v>2</v>
      </c>
      <c r="W2" s="7"/>
      <c r="X2" s="7"/>
      <c r="Y2" s="8"/>
      <c r="Z2" s="7"/>
      <c r="AA2" s="7"/>
    </row>
    <row r="3" spans="1:27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10"/>
      <c r="W3" s="10"/>
      <c r="X3" s="10"/>
      <c r="Y3" s="11"/>
      <c r="Z3" s="10"/>
      <c r="AA3" s="10"/>
    </row>
    <row r="4" spans="1:27" x14ac:dyDescent="0.3">
      <c r="A4" s="12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0"/>
      <c r="V4" s="10"/>
      <c r="W4" s="10"/>
      <c r="X4" s="10"/>
      <c r="Y4" s="11"/>
      <c r="Z4" s="10"/>
      <c r="AA4" s="10"/>
    </row>
    <row r="5" spans="1:27" s="18" customFormat="1" ht="27.75" customHeight="1" thickBot="1" x14ac:dyDescent="0.35">
      <c r="A5" s="14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6"/>
      <c r="U5" s="16"/>
      <c r="V5" s="16"/>
      <c r="W5" s="16"/>
      <c r="X5" s="16"/>
      <c r="Y5" s="17"/>
      <c r="Z5" s="16"/>
      <c r="AA5" s="16"/>
    </row>
    <row r="6" spans="1:27" ht="32.25" customHeight="1" thickBot="1" x14ac:dyDescent="0.35">
      <c r="A6" s="19" t="s">
        <v>4</v>
      </c>
      <c r="B6" s="20"/>
      <c r="C6" s="20"/>
      <c r="D6" s="20"/>
      <c r="E6" s="20"/>
      <c r="F6" s="20"/>
      <c r="G6" s="20"/>
      <c r="H6" s="20"/>
      <c r="I6" s="21"/>
      <c r="J6" s="20" t="s">
        <v>5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4"/>
      <c r="W6" s="25" t="s">
        <v>6</v>
      </c>
      <c r="X6" s="26" t="s">
        <v>7</v>
      </c>
      <c r="Y6" s="27"/>
      <c r="Z6" s="28"/>
      <c r="AA6" s="29" t="s">
        <v>8</v>
      </c>
    </row>
    <row r="7" spans="1:27" ht="171.75" customHeight="1" thickBot="1" x14ac:dyDescent="0.35">
      <c r="A7" s="23" t="s">
        <v>9</v>
      </c>
      <c r="B7" s="30" t="s">
        <v>10</v>
      </c>
      <c r="C7" s="23" t="s">
        <v>11</v>
      </c>
      <c r="D7" s="23" t="s">
        <v>12</v>
      </c>
      <c r="E7" s="23" t="s">
        <v>13</v>
      </c>
      <c r="F7" s="23" t="s">
        <v>14</v>
      </c>
      <c r="G7" s="23" t="s">
        <v>15</v>
      </c>
      <c r="H7" s="23" t="s">
        <v>16</v>
      </c>
      <c r="I7" s="23" t="s">
        <v>17</v>
      </c>
      <c r="J7" s="22" t="s">
        <v>18</v>
      </c>
      <c r="K7" s="23" t="s">
        <v>19</v>
      </c>
      <c r="L7" s="23" t="s">
        <v>20</v>
      </c>
      <c r="M7" s="33" t="s">
        <v>21</v>
      </c>
      <c r="N7" s="34"/>
      <c r="O7" s="34"/>
      <c r="P7" s="34"/>
      <c r="Q7" s="34"/>
      <c r="R7" s="34"/>
      <c r="S7" s="34"/>
      <c r="T7" s="34"/>
      <c r="U7" s="35"/>
      <c r="V7" s="23" t="s">
        <v>22</v>
      </c>
      <c r="W7" s="36"/>
      <c r="X7" s="37"/>
      <c r="Y7" s="38"/>
      <c r="Z7" s="39"/>
      <c r="AA7" s="31"/>
    </row>
    <row r="8" spans="1:27" ht="63.75" customHeight="1" thickBot="1" x14ac:dyDescent="0.35">
      <c r="A8" s="32"/>
      <c r="B8" s="32"/>
      <c r="C8" s="32"/>
      <c r="D8" s="32"/>
      <c r="E8" s="32"/>
      <c r="F8" s="32"/>
      <c r="G8" s="32"/>
      <c r="H8" s="32"/>
      <c r="I8" s="32"/>
      <c r="J8" s="31"/>
      <c r="K8" s="32"/>
      <c r="L8" s="32"/>
      <c r="M8" s="40" t="s">
        <v>23</v>
      </c>
      <c r="N8" s="33" t="s">
        <v>24</v>
      </c>
      <c r="O8" s="34"/>
      <c r="P8" s="35"/>
      <c r="Q8" s="33" t="s">
        <v>25</v>
      </c>
      <c r="R8" s="34"/>
      <c r="S8" s="34"/>
      <c r="T8" s="35"/>
      <c r="U8" s="40" t="s">
        <v>26</v>
      </c>
      <c r="V8" s="32"/>
      <c r="W8" s="36"/>
      <c r="X8" s="41" t="s">
        <v>27</v>
      </c>
      <c r="Y8" s="42" t="s">
        <v>28</v>
      </c>
      <c r="Z8" s="23" t="s">
        <v>29</v>
      </c>
      <c r="AA8" s="31"/>
    </row>
    <row r="9" spans="1:27" ht="73.5" customHeight="1" thickBot="1" x14ac:dyDescent="0.35">
      <c r="A9" s="32"/>
      <c r="B9" s="32"/>
      <c r="C9" s="32"/>
      <c r="D9" s="32"/>
      <c r="E9" s="32"/>
      <c r="F9" s="32"/>
      <c r="G9" s="32"/>
      <c r="H9" s="32"/>
      <c r="I9" s="32"/>
      <c r="J9" s="31"/>
      <c r="K9" s="32"/>
      <c r="L9" s="32"/>
      <c r="M9" s="43"/>
      <c r="N9" s="44" t="s">
        <v>30</v>
      </c>
      <c r="O9" s="44" t="s">
        <v>31</v>
      </c>
      <c r="P9" s="44" t="s">
        <v>32</v>
      </c>
      <c r="Q9" s="44" t="s">
        <v>33</v>
      </c>
      <c r="R9" s="44" t="s">
        <v>34</v>
      </c>
      <c r="S9" s="44" t="s">
        <v>35</v>
      </c>
      <c r="T9" s="44" t="s">
        <v>36</v>
      </c>
      <c r="U9" s="45"/>
      <c r="V9" s="32"/>
      <c r="W9" s="36"/>
      <c r="X9" s="46"/>
      <c r="Y9" s="47"/>
      <c r="Z9" s="32"/>
      <c r="AA9" s="31"/>
    </row>
    <row r="10" spans="1:27" s="50" customFormat="1" ht="17.25" thickBot="1" x14ac:dyDescent="0.35">
      <c r="A10" s="48">
        <v>1</v>
      </c>
      <c r="B10" s="48">
        <v>2</v>
      </c>
      <c r="C10" s="48">
        <v>3</v>
      </c>
      <c r="D10" s="48">
        <v>4</v>
      </c>
      <c r="E10" s="48">
        <v>5</v>
      </c>
      <c r="F10" s="48">
        <v>6</v>
      </c>
      <c r="G10" s="48">
        <v>7</v>
      </c>
      <c r="H10" s="48">
        <v>8</v>
      </c>
      <c r="I10" s="48">
        <v>9</v>
      </c>
      <c r="J10" s="48">
        <v>12</v>
      </c>
      <c r="K10" s="48">
        <v>13</v>
      </c>
      <c r="L10" s="48">
        <v>14</v>
      </c>
      <c r="M10" s="48">
        <v>15</v>
      </c>
      <c r="N10" s="48">
        <v>16</v>
      </c>
      <c r="O10" s="48">
        <v>17</v>
      </c>
      <c r="P10" s="48">
        <v>18</v>
      </c>
      <c r="Q10" s="48">
        <v>19</v>
      </c>
      <c r="R10" s="48">
        <v>20</v>
      </c>
      <c r="S10" s="48">
        <v>21</v>
      </c>
      <c r="T10" s="48">
        <v>22</v>
      </c>
      <c r="U10" s="48">
        <v>23</v>
      </c>
      <c r="V10" s="48">
        <v>24</v>
      </c>
      <c r="W10" s="48">
        <v>25</v>
      </c>
      <c r="X10" s="48">
        <v>26</v>
      </c>
      <c r="Y10" s="49">
        <v>27</v>
      </c>
      <c r="Z10" s="48">
        <v>28</v>
      </c>
      <c r="AA10" s="48">
        <v>29</v>
      </c>
    </row>
    <row r="11" spans="1:27" customFormat="1" ht="36.75" thickBot="1" x14ac:dyDescent="0.3">
      <c r="A11" s="51">
        <v>43</v>
      </c>
      <c r="B11" s="52" t="s">
        <v>3</v>
      </c>
      <c r="C11" s="53" t="s">
        <v>40</v>
      </c>
      <c r="D11" s="53" t="s">
        <v>48</v>
      </c>
      <c r="E11" s="60" t="s">
        <v>38</v>
      </c>
      <c r="F11" s="54" t="s">
        <v>49</v>
      </c>
      <c r="G11" s="54" t="s">
        <v>50</v>
      </c>
      <c r="H11" s="53" t="s">
        <v>39</v>
      </c>
      <c r="I11" s="55">
        <v>1</v>
      </c>
      <c r="J11" s="53" t="s">
        <v>48</v>
      </c>
      <c r="K11" s="53">
        <v>0</v>
      </c>
      <c r="L11" s="52">
        <v>0</v>
      </c>
      <c r="M11" s="56">
        <f t="shared" ref="M11:M37" si="0">N11+O11+P11</f>
        <v>16</v>
      </c>
      <c r="N11" s="53">
        <v>0</v>
      </c>
      <c r="O11" s="62">
        <v>0</v>
      </c>
      <c r="P11" s="57">
        <f t="shared" ref="P11:P37" si="1">Q11+R11+S11+T11-O11</f>
        <v>16</v>
      </c>
      <c r="Q11" s="62">
        <v>0</v>
      </c>
      <c r="R11" s="62">
        <v>0</v>
      </c>
      <c r="S11" s="53">
        <v>4</v>
      </c>
      <c r="T11" s="53">
        <v>12</v>
      </c>
      <c r="U11" s="53">
        <v>0</v>
      </c>
      <c r="V11" s="53">
        <v>280</v>
      </c>
      <c r="W11" s="52"/>
      <c r="X11" s="52"/>
      <c r="Y11" s="58"/>
      <c r="Z11" s="58"/>
      <c r="AA11" s="52">
        <v>1</v>
      </c>
    </row>
    <row r="12" spans="1:27" customFormat="1" ht="36.75" thickBot="1" x14ac:dyDescent="0.3">
      <c r="A12" s="59">
        <v>44</v>
      </c>
      <c r="B12" s="52" t="s">
        <v>3</v>
      </c>
      <c r="C12" s="53" t="s">
        <v>40</v>
      </c>
      <c r="D12" s="53" t="s">
        <v>51</v>
      </c>
      <c r="E12" s="60" t="s">
        <v>38</v>
      </c>
      <c r="F12" s="54" t="s">
        <v>52</v>
      </c>
      <c r="G12" s="54" t="s">
        <v>53</v>
      </c>
      <c r="H12" s="53" t="s">
        <v>39</v>
      </c>
      <c r="I12" s="55">
        <v>0.5</v>
      </c>
      <c r="J12" s="53" t="s">
        <v>51</v>
      </c>
      <c r="K12" s="53">
        <v>0</v>
      </c>
      <c r="L12" s="52">
        <v>0</v>
      </c>
      <c r="M12" s="56">
        <f t="shared" si="0"/>
        <v>25</v>
      </c>
      <c r="N12" s="53">
        <v>0</v>
      </c>
      <c r="O12" s="62">
        <v>0</v>
      </c>
      <c r="P12" s="57">
        <f t="shared" si="1"/>
        <v>25</v>
      </c>
      <c r="Q12" s="62">
        <v>0</v>
      </c>
      <c r="R12" s="62">
        <v>0</v>
      </c>
      <c r="S12" s="53">
        <v>0</v>
      </c>
      <c r="T12" s="53">
        <v>25</v>
      </c>
      <c r="U12" s="53">
        <v>0</v>
      </c>
      <c r="V12" s="53">
        <v>200</v>
      </c>
      <c r="W12" s="52"/>
      <c r="X12" s="52"/>
      <c r="Y12" s="58"/>
      <c r="Z12" s="58"/>
      <c r="AA12" s="52">
        <v>1</v>
      </c>
    </row>
    <row r="13" spans="1:27" customFormat="1" ht="36.75" thickBot="1" x14ac:dyDescent="0.3">
      <c r="A13" s="51">
        <v>45</v>
      </c>
      <c r="B13" s="52" t="s">
        <v>3</v>
      </c>
      <c r="C13" s="53" t="s">
        <v>40</v>
      </c>
      <c r="D13" s="53" t="s">
        <v>54</v>
      </c>
      <c r="E13" s="60" t="s">
        <v>38</v>
      </c>
      <c r="F13" s="54" t="s">
        <v>55</v>
      </c>
      <c r="G13" s="54" t="s">
        <v>56</v>
      </c>
      <c r="H13" s="53" t="s">
        <v>39</v>
      </c>
      <c r="I13" s="55">
        <v>1.5</v>
      </c>
      <c r="J13" s="53" t="s">
        <v>54</v>
      </c>
      <c r="K13" s="53">
        <v>0</v>
      </c>
      <c r="L13" s="52">
        <v>0</v>
      </c>
      <c r="M13" s="56">
        <f t="shared" si="0"/>
        <v>24</v>
      </c>
      <c r="N13" s="53">
        <v>0</v>
      </c>
      <c r="O13" s="62">
        <v>0</v>
      </c>
      <c r="P13" s="57">
        <f t="shared" si="1"/>
        <v>24</v>
      </c>
      <c r="Q13" s="62">
        <v>0</v>
      </c>
      <c r="R13" s="62">
        <v>0</v>
      </c>
      <c r="S13" s="53">
        <v>3</v>
      </c>
      <c r="T13" s="53">
        <v>21</v>
      </c>
      <c r="U13" s="53">
        <v>0</v>
      </c>
      <c r="V13" s="53">
        <v>240</v>
      </c>
      <c r="W13" s="52"/>
      <c r="X13" s="52"/>
      <c r="Y13" s="58"/>
      <c r="Z13" s="58"/>
      <c r="AA13" s="52">
        <v>1</v>
      </c>
    </row>
    <row r="14" spans="1:27" customFormat="1" ht="36.75" thickBot="1" x14ac:dyDescent="0.3">
      <c r="A14" s="59">
        <v>46</v>
      </c>
      <c r="B14" s="52" t="s">
        <v>3</v>
      </c>
      <c r="C14" s="53" t="s">
        <v>40</v>
      </c>
      <c r="D14" s="53" t="s">
        <v>57</v>
      </c>
      <c r="E14" s="60" t="s">
        <v>38</v>
      </c>
      <c r="F14" s="54" t="s">
        <v>58</v>
      </c>
      <c r="G14" s="54" t="s">
        <v>59</v>
      </c>
      <c r="H14" s="53" t="s">
        <v>39</v>
      </c>
      <c r="I14" s="55">
        <v>1.5</v>
      </c>
      <c r="J14" s="53" t="s">
        <v>57</v>
      </c>
      <c r="K14" s="53">
        <v>0</v>
      </c>
      <c r="L14" s="52">
        <v>0</v>
      </c>
      <c r="M14" s="56">
        <f t="shared" si="0"/>
        <v>1</v>
      </c>
      <c r="N14" s="53">
        <v>0</v>
      </c>
      <c r="O14" s="62">
        <v>0</v>
      </c>
      <c r="P14" s="57">
        <f t="shared" si="1"/>
        <v>1</v>
      </c>
      <c r="Q14" s="62">
        <v>0</v>
      </c>
      <c r="R14" s="62">
        <v>0</v>
      </c>
      <c r="S14" s="53">
        <v>1</v>
      </c>
      <c r="T14" s="53">
        <v>0</v>
      </c>
      <c r="U14" s="53">
        <v>0</v>
      </c>
      <c r="V14" s="53">
        <v>80</v>
      </c>
      <c r="W14" s="52"/>
      <c r="X14" s="52"/>
      <c r="Y14" s="58"/>
      <c r="Z14" s="58"/>
      <c r="AA14" s="52">
        <v>1</v>
      </c>
    </row>
    <row r="15" spans="1:27" customFormat="1" ht="36.75" thickBot="1" x14ac:dyDescent="0.3">
      <c r="A15" s="51">
        <v>47</v>
      </c>
      <c r="B15" s="52" t="s">
        <v>3</v>
      </c>
      <c r="C15" s="53" t="s">
        <v>40</v>
      </c>
      <c r="D15" s="53" t="s">
        <v>60</v>
      </c>
      <c r="E15" s="60" t="s">
        <v>38</v>
      </c>
      <c r="F15" s="54" t="s">
        <v>59</v>
      </c>
      <c r="G15" s="54" t="s">
        <v>61</v>
      </c>
      <c r="H15" s="53" t="s">
        <v>39</v>
      </c>
      <c r="I15" s="55">
        <v>1.5</v>
      </c>
      <c r="J15" s="53" t="s">
        <v>60</v>
      </c>
      <c r="K15" s="53">
        <v>0</v>
      </c>
      <c r="L15" s="52">
        <v>0</v>
      </c>
      <c r="M15" s="56">
        <f t="shared" si="0"/>
        <v>17</v>
      </c>
      <c r="N15" s="53">
        <v>0</v>
      </c>
      <c r="O15" s="62">
        <v>0</v>
      </c>
      <c r="P15" s="57">
        <f t="shared" si="1"/>
        <v>17</v>
      </c>
      <c r="Q15" s="62">
        <v>0</v>
      </c>
      <c r="R15" s="62">
        <v>0</v>
      </c>
      <c r="S15" s="53">
        <v>1</v>
      </c>
      <c r="T15" s="53">
        <v>16</v>
      </c>
      <c r="U15" s="53">
        <v>0</v>
      </c>
      <c r="V15" s="53">
        <v>130</v>
      </c>
      <c r="W15" s="52"/>
      <c r="X15" s="52"/>
      <c r="Y15" s="58"/>
      <c r="Z15" s="58"/>
      <c r="AA15" s="52">
        <v>1</v>
      </c>
    </row>
    <row r="16" spans="1:27" customFormat="1" ht="36.75" thickBot="1" x14ac:dyDescent="0.3">
      <c r="A16" s="59">
        <v>48</v>
      </c>
      <c r="B16" s="52" t="s">
        <v>3</v>
      </c>
      <c r="C16" s="53" t="s">
        <v>40</v>
      </c>
      <c r="D16" s="53" t="s">
        <v>62</v>
      </c>
      <c r="E16" s="60" t="s">
        <v>38</v>
      </c>
      <c r="F16" s="54" t="s">
        <v>63</v>
      </c>
      <c r="G16" s="54" t="s">
        <v>64</v>
      </c>
      <c r="H16" s="53" t="s">
        <v>39</v>
      </c>
      <c r="I16" s="55">
        <v>1</v>
      </c>
      <c r="J16" s="53" t="s">
        <v>65</v>
      </c>
      <c r="K16" s="53">
        <v>0</v>
      </c>
      <c r="L16" s="52">
        <v>0</v>
      </c>
      <c r="M16" s="56">
        <f t="shared" si="0"/>
        <v>8</v>
      </c>
      <c r="N16" s="53">
        <v>0</v>
      </c>
      <c r="O16" s="62">
        <v>0</v>
      </c>
      <c r="P16" s="57">
        <f t="shared" si="1"/>
        <v>8</v>
      </c>
      <c r="Q16" s="62">
        <v>0</v>
      </c>
      <c r="R16" s="62">
        <v>0</v>
      </c>
      <c r="S16" s="53">
        <v>8</v>
      </c>
      <c r="T16" s="53">
        <v>0</v>
      </c>
      <c r="U16" s="53">
        <v>0</v>
      </c>
      <c r="V16" s="53">
        <v>80</v>
      </c>
      <c r="W16" s="52"/>
      <c r="X16" s="52"/>
      <c r="Y16" s="58"/>
      <c r="Z16" s="58"/>
      <c r="AA16" s="52">
        <v>1</v>
      </c>
    </row>
    <row r="17" spans="1:27" customFormat="1" ht="36.75" thickBot="1" x14ac:dyDescent="0.3">
      <c r="A17" s="51">
        <v>49</v>
      </c>
      <c r="B17" s="52" t="s">
        <v>3</v>
      </c>
      <c r="C17" s="53" t="s">
        <v>40</v>
      </c>
      <c r="D17" s="53" t="s">
        <v>66</v>
      </c>
      <c r="E17" s="60" t="s">
        <v>38</v>
      </c>
      <c r="F17" s="54" t="s">
        <v>67</v>
      </c>
      <c r="G17" s="54" t="s">
        <v>68</v>
      </c>
      <c r="H17" s="53" t="s">
        <v>39</v>
      </c>
      <c r="I17" s="55">
        <v>2</v>
      </c>
      <c r="J17" s="53" t="s">
        <v>66</v>
      </c>
      <c r="K17" s="53">
        <v>0</v>
      </c>
      <c r="L17" s="52">
        <v>0</v>
      </c>
      <c r="M17" s="56">
        <f t="shared" si="0"/>
        <v>5</v>
      </c>
      <c r="N17" s="53">
        <v>0</v>
      </c>
      <c r="O17" s="62">
        <v>0</v>
      </c>
      <c r="P17" s="57">
        <f t="shared" si="1"/>
        <v>5</v>
      </c>
      <c r="Q17" s="62">
        <v>0</v>
      </c>
      <c r="R17" s="62">
        <v>0</v>
      </c>
      <c r="S17" s="53">
        <v>2</v>
      </c>
      <c r="T17" s="53">
        <v>3</v>
      </c>
      <c r="U17" s="53">
        <v>0</v>
      </c>
      <c r="V17" s="53">
        <v>40</v>
      </c>
      <c r="W17" s="52"/>
      <c r="X17" s="52"/>
      <c r="Y17" s="58"/>
      <c r="Z17" s="58"/>
      <c r="AA17" s="52">
        <v>1</v>
      </c>
    </row>
    <row r="18" spans="1:27" customFormat="1" ht="36.75" thickBot="1" x14ac:dyDescent="0.3">
      <c r="A18" s="59">
        <v>50</v>
      </c>
      <c r="B18" s="52" t="s">
        <v>3</v>
      </c>
      <c r="C18" s="53" t="s">
        <v>40</v>
      </c>
      <c r="D18" s="53" t="s">
        <v>69</v>
      </c>
      <c r="E18" s="60" t="s">
        <v>38</v>
      </c>
      <c r="F18" s="54" t="s">
        <v>70</v>
      </c>
      <c r="G18" s="54" t="s">
        <v>71</v>
      </c>
      <c r="H18" s="53" t="s">
        <v>39</v>
      </c>
      <c r="I18" s="55">
        <v>2</v>
      </c>
      <c r="J18" s="53" t="s">
        <v>69</v>
      </c>
      <c r="K18" s="53">
        <v>0</v>
      </c>
      <c r="L18" s="52">
        <v>0</v>
      </c>
      <c r="M18" s="56">
        <f t="shared" si="0"/>
        <v>5</v>
      </c>
      <c r="N18" s="53">
        <v>0</v>
      </c>
      <c r="O18" s="62">
        <v>0</v>
      </c>
      <c r="P18" s="57">
        <f t="shared" si="1"/>
        <v>5</v>
      </c>
      <c r="Q18" s="62">
        <v>0</v>
      </c>
      <c r="R18" s="62">
        <v>0</v>
      </c>
      <c r="S18" s="53">
        <v>0</v>
      </c>
      <c r="T18" s="53">
        <v>5</v>
      </c>
      <c r="U18" s="53">
        <v>0</v>
      </c>
      <c r="V18" s="53">
        <v>30</v>
      </c>
      <c r="W18" s="52"/>
      <c r="X18" s="52"/>
      <c r="Y18" s="58"/>
      <c r="Z18" s="58"/>
      <c r="AA18" s="52">
        <v>1</v>
      </c>
    </row>
    <row r="19" spans="1:27" customFormat="1" ht="60.75" thickBot="1" x14ac:dyDescent="0.3">
      <c r="A19" s="51">
        <v>51</v>
      </c>
      <c r="B19" s="52" t="s">
        <v>3</v>
      </c>
      <c r="C19" s="53" t="s">
        <v>40</v>
      </c>
      <c r="D19" s="53" t="s">
        <v>72</v>
      </c>
      <c r="E19" s="60" t="s">
        <v>38</v>
      </c>
      <c r="F19" s="54" t="s">
        <v>73</v>
      </c>
      <c r="G19" s="54" t="s">
        <v>74</v>
      </c>
      <c r="H19" s="53" t="s">
        <v>39</v>
      </c>
      <c r="I19" s="55">
        <v>1</v>
      </c>
      <c r="J19" s="53" t="s">
        <v>72</v>
      </c>
      <c r="K19" s="53">
        <v>0</v>
      </c>
      <c r="L19" s="53" t="s">
        <v>75</v>
      </c>
      <c r="M19" s="56">
        <f t="shared" si="0"/>
        <v>36</v>
      </c>
      <c r="N19" s="53">
        <v>0</v>
      </c>
      <c r="O19" s="62">
        <v>5</v>
      </c>
      <c r="P19" s="57">
        <f t="shared" si="1"/>
        <v>31</v>
      </c>
      <c r="Q19" s="62">
        <v>0</v>
      </c>
      <c r="R19" s="62">
        <v>0</v>
      </c>
      <c r="S19" s="53">
        <v>1</v>
      </c>
      <c r="T19" s="53">
        <v>35</v>
      </c>
      <c r="U19" s="53">
        <v>0</v>
      </c>
      <c r="V19" s="53">
        <v>65</v>
      </c>
      <c r="W19" s="52"/>
      <c r="X19" s="52"/>
      <c r="Y19" s="58"/>
      <c r="Z19" s="58"/>
      <c r="AA19" s="52">
        <v>1</v>
      </c>
    </row>
    <row r="20" spans="1:27" customFormat="1" ht="48.75" thickBot="1" x14ac:dyDescent="0.3">
      <c r="A20" s="59">
        <v>52</v>
      </c>
      <c r="B20" s="52" t="s">
        <v>3</v>
      </c>
      <c r="C20" s="53" t="s">
        <v>40</v>
      </c>
      <c r="D20" s="53" t="s">
        <v>76</v>
      </c>
      <c r="E20" s="60" t="s">
        <v>38</v>
      </c>
      <c r="F20" s="54" t="s">
        <v>77</v>
      </c>
      <c r="G20" s="54" t="s">
        <v>78</v>
      </c>
      <c r="H20" s="53" t="s">
        <v>39</v>
      </c>
      <c r="I20" s="55">
        <v>1</v>
      </c>
      <c r="J20" s="53" t="s">
        <v>76</v>
      </c>
      <c r="K20" s="53">
        <v>0</v>
      </c>
      <c r="L20" s="53" t="s">
        <v>79</v>
      </c>
      <c r="M20" s="56">
        <f t="shared" si="0"/>
        <v>29</v>
      </c>
      <c r="N20" s="53">
        <v>0</v>
      </c>
      <c r="O20" s="62">
        <v>2</v>
      </c>
      <c r="P20" s="57">
        <f t="shared" si="1"/>
        <v>27</v>
      </c>
      <c r="Q20" s="62">
        <v>0</v>
      </c>
      <c r="R20" s="62">
        <v>0</v>
      </c>
      <c r="S20" s="53">
        <v>4</v>
      </c>
      <c r="T20" s="53">
        <v>25</v>
      </c>
      <c r="U20" s="53">
        <v>0</v>
      </c>
      <c r="V20" s="53">
        <v>120</v>
      </c>
      <c r="W20" s="52"/>
      <c r="X20" s="52"/>
      <c r="Y20" s="58"/>
      <c r="Z20" s="58"/>
      <c r="AA20" s="52">
        <v>1</v>
      </c>
    </row>
    <row r="21" spans="1:27" customFormat="1" ht="36.75" thickBot="1" x14ac:dyDescent="0.3">
      <c r="A21" s="51">
        <v>53</v>
      </c>
      <c r="B21" s="52" t="s">
        <v>3</v>
      </c>
      <c r="C21" s="53" t="s">
        <v>42</v>
      </c>
      <c r="D21" s="53" t="s">
        <v>80</v>
      </c>
      <c r="E21" s="60" t="s">
        <v>38</v>
      </c>
      <c r="F21" s="54" t="s">
        <v>81</v>
      </c>
      <c r="G21" s="54" t="s">
        <v>82</v>
      </c>
      <c r="H21" s="53" t="s">
        <v>39</v>
      </c>
      <c r="I21" s="55">
        <v>4</v>
      </c>
      <c r="J21" s="53" t="s">
        <v>80</v>
      </c>
      <c r="K21" s="53">
        <v>0</v>
      </c>
      <c r="L21" s="53">
        <v>0</v>
      </c>
      <c r="M21" s="56">
        <f t="shared" si="0"/>
        <v>43</v>
      </c>
      <c r="N21" s="53">
        <v>0</v>
      </c>
      <c r="O21" s="62">
        <v>0</v>
      </c>
      <c r="P21" s="57">
        <f t="shared" si="1"/>
        <v>43</v>
      </c>
      <c r="Q21" s="62">
        <v>0</v>
      </c>
      <c r="R21" s="62">
        <v>0</v>
      </c>
      <c r="S21" s="53">
        <v>0</v>
      </c>
      <c r="T21" s="53">
        <v>43</v>
      </c>
      <c r="U21" s="53">
        <v>0</v>
      </c>
      <c r="V21" s="53">
        <v>30</v>
      </c>
      <c r="W21" s="52"/>
      <c r="X21" s="52"/>
      <c r="Y21" s="58"/>
      <c r="Z21" s="58"/>
      <c r="AA21" s="52">
        <v>1</v>
      </c>
    </row>
    <row r="22" spans="1:27" customFormat="1" ht="36.75" thickBot="1" x14ac:dyDescent="0.3">
      <c r="A22" s="59">
        <v>54</v>
      </c>
      <c r="B22" s="52" t="s">
        <v>3</v>
      </c>
      <c r="C22" s="53" t="s">
        <v>42</v>
      </c>
      <c r="D22" s="53" t="s">
        <v>83</v>
      </c>
      <c r="E22" s="60" t="s">
        <v>38</v>
      </c>
      <c r="F22" s="54" t="s">
        <v>84</v>
      </c>
      <c r="G22" s="54" t="s">
        <v>85</v>
      </c>
      <c r="H22" s="53" t="s">
        <v>39</v>
      </c>
      <c r="I22" s="55">
        <v>1</v>
      </c>
      <c r="J22" s="53" t="s">
        <v>83</v>
      </c>
      <c r="K22" s="53">
        <v>0</v>
      </c>
      <c r="L22" s="53">
        <v>0</v>
      </c>
      <c r="M22" s="56">
        <f t="shared" si="0"/>
        <v>25</v>
      </c>
      <c r="N22" s="53">
        <v>0</v>
      </c>
      <c r="O22" s="62">
        <v>0</v>
      </c>
      <c r="P22" s="57">
        <f t="shared" si="1"/>
        <v>25</v>
      </c>
      <c r="Q22" s="62">
        <v>0</v>
      </c>
      <c r="R22" s="62">
        <v>0</v>
      </c>
      <c r="S22" s="53">
        <v>0</v>
      </c>
      <c r="T22" s="53">
        <v>25</v>
      </c>
      <c r="U22" s="53">
        <v>0</v>
      </c>
      <c r="V22" s="53">
        <v>30</v>
      </c>
      <c r="W22" s="52"/>
      <c r="X22" s="52"/>
      <c r="Y22" s="58"/>
      <c r="Z22" s="58"/>
      <c r="AA22" s="52">
        <v>1</v>
      </c>
    </row>
    <row r="23" spans="1:27" customFormat="1" ht="72.75" thickBot="1" x14ac:dyDescent="0.3">
      <c r="A23" s="51">
        <v>55</v>
      </c>
      <c r="B23" s="52" t="s">
        <v>3</v>
      </c>
      <c r="C23" s="53" t="s">
        <v>37</v>
      </c>
      <c r="D23" s="53" t="s">
        <v>86</v>
      </c>
      <c r="E23" s="61" t="s">
        <v>41</v>
      </c>
      <c r="F23" s="54" t="s">
        <v>87</v>
      </c>
      <c r="G23" s="54" t="s">
        <v>87</v>
      </c>
      <c r="H23" s="53" t="s">
        <v>43</v>
      </c>
      <c r="I23" s="55">
        <v>0</v>
      </c>
      <c r="J23" s="53" t="s">
        <v>88</v>
      </c>
      <c r="K23" s="53">
        <v>0</v>
      </c>
      <c r="L23" s="52" t="s">
        <v>44</v>
      </c>
      <c r="M23" s="56">
        <f t="shared" si="0"/>
        <v>190</v>
      </c>
      <c r="N23" s="53">
        <v>0</v>
      </c>
      <c r="O23" s="62">
        <v>15</v>
      </c>
      <c r="P23" s="57">
        <f t="shared" si="1"/>
        <v>175</v>
      </c>
      <c r="Q23" s="62">
        <v>0</v>
      </c>
      <c r="R23" s="62">
        <v>0</v>
      </c>
      <c r="S23" s="53">
        <v>38</v>
      </c>
      <c r="T23" s="53">
        <v>152</v>
      </c>
      <c r="U23" s="53">
        <v>0</v>
      </c>
      <c r="V23" s="53">
        <v>550</v>
      </c>
      <c r="W23" s="52"/>
      <c r="X23" s="52" t="s">
        <v>89</v>
      </c>
      <c r="Y23" s="58" t="s">
        <v>45</v>
      </c>
      <c r="Z23" s="58" t="s">
        <v>46</v>
      </c>
      <c r="AA23" s="52">
        <v>0</v>
      </c>
    </row>
    <row r="24" spans="1:27" customFormat="1" ht="36.75" thickBot="1" x14ac:dyDescent="0.3">
      <c r="A24" s="59">
        <v>56</v>
      </c>
      <c r="B24" s="52" t="s">
        <v>3</v>
      </c>
      <c r="C24" s="53" t="s">
        <v>40</v>
      </c>
      <c r="D24" s="53" t="s">
        <v>90</v>
      </c>
      <c r="E24" s="60" t="s">
        <v>38</v>
      </c>
      <c r="F24" s="54" t="s">
        <v>91</v>
      </c>
      <c r="G24" s="54" t="s">
        <v>92</v>
      </c>
      <c r="H24" s="53" t="s">
        <v>39</v>
      </c>
      <c r="I24" s="55">
        <v>3</v>
      </c>
      <c r="J24" s="53" t="s">
        <v>90</v>
      </c>
      <c r="K24" s="53">
        <v>0</v>
      </c>
      <c r="L24" s="53">
        <v>0</v>
      </c>
      <c r="M24" s="56">
        <f t="shared" si="0"/>
        <v>79</v>
      </c>
      <c r="N24" s="53">
        <v>0</v>
      </c>
      <c r="O24" s="62">
        <v>0</v>
      </c>
      <c r="P24" s="57">
        <f t="shared" si="1"/>
        <v>79</v>
      </c>
      <c r="Q24" s="62">
        <v>0</v>
      </c>
      <c r="R24" s="62">
        <v>0</v>
      </c>
      <c r="S24" s="53">
        <v>2</v>
      </c>
      <c r="T24" s="53">
        <v>77</v>
      </c>
      <c r="U24" s="53">
        <v>0</v>
      </c>
      <c r="V24" s="53">
        <v>75</v>
      </c>
      <c r="W24" s="52"/>
      <c r="X24" s="52"/>
      <c r="Y24" s="58"/>
      <c r="Z24" s="58"/>
      <c r="AA24" s="52">
        <v>1</v>
      </c>
    </row>
    <row r="25" spans="1:27" customFormat="1" ht="36.75" thickBot="1" x14ac:dyDescent="0.3">
      <c r="A25" s="51">
        <v>57</v>
      </c>
      <c r="B25" s="52" t="s">
        <v>3</v>
      </c>
      <c r="C25" s="53" t="s">
        <v>42</v>
      </c>
      <c r="D25" s="53" t="s">
        <v>80</v>
      </c>
      <c r="E25" s="60" t="s">
        <v>38</v>
      </c>
      <c r="F25" s="54" t="s">
        <v>93</v>
      </c>
      <c r="G25" s="54" t="s">
        <v>94</v>
      </c>
      <c r="H25" s="53" t="s">
        <v>39</v>
      </c>
      <c r="I25" s="55">
        <v>4</v>
      </c>
      <c r="J25" s="53" t="s">
        <v>80</v>
      </c>
      <c r="K25" s="53">
        <v>0</v>
      </c>
      <c r="L25" s="53">
        <v>0</v>
      </c>
      <c r="M25" s="56">
        <f t="shared" si="0"/>
        <v>43</v>
      </c>
      <c r="N25" s="53">
        <v>0</v>
      </c>
      <c r="O25" s="62">
        <v>0</v>
      </c>
      <c r="P25" s="57">
        <f t="shared" si="1"/>
        <v>43</v>
      </c>
      <c r="Q25" s="62">
        <v>0</v>
      </c>
      <c r="R25" s="62">
        <v>0</v>
      </c>
      <c r="S25" s="53">
        <v>0</v>
      </c>
      <c r="T25" s="53">
        <v>43</v>
      </c>
      <c r="U25" s="53">
        <v>0</v>
      </c>
      <c r="V25" s="53">
        <v>30</v>
      </c>
      <c r="W25" s="52"/>
      <c r="X25" s="52"/>
      <c r="Y25" s="58"/>
      <c r="Z25" s="58"/>
      <c r="AA25" s="52">
        <v>1</v>
      </c>
    </row>
    <row r="26" spans="1:27" customFormat="1" ht="36.75" thickBot="1" x14ac:dyDescent="0.3">
      <c r="A26" s="59">
        <v>58</v>
      </c>
      <c r="B26" s="52" t="s">
        <v>3</v>
      </c>
      <c r="C26" s="53" t="s">
        <v>40</v>
      </c>
      <c r="D26" s="53" t="s">
        <v>47</v>
      </c>
      <c r="E26" s="60" t="s">
        <v>38</v>
      </c>
      <c r="F26" s="54" t="s">
        <v>95</v>
      </c>
      <c r="G26" s="54" t="s">
        <v>96</v>
      </c>
      <c r="H26" s="53" t="s">
        <v>39</v>
      </c>
      <c r="I26" s="55">
        <v>5</v>
      </c>
      <c r="J26" s="53" t="s">
        <v>47</v>
      </c>
      <c r="K26" s="53">
        <v>0</v>
      </c>
      <c r="L26" s="53">
        <v>0</v>
      </c>
      <c r="M26" s="56">
        <f t="shared" si="0"/>
        <v>43</v>
      </c>
      <c r="N26" s="53">
        <v>0</v>
      </c>
      <c r="O26" s="62">
        <v>0</v>
      </c>
      <c r="P26" s="57">
        <f t="shared" si="1"/>
        <v>43</v>
      </c>
      <c r="Q26" s="62">
        <v>0</v>
      </c>
      <c r="R26" s="62">
        <v>0</v>
      </c>
      <c r="S26" s="53">
        <v>0</v>
      </c>
      <c r="T26" s="53">
        <v>43</v>
      </c>
      <c r="U26" s="53">
        <v>0</v>
      </c>
      <c r="V26" s="53">
        <v>160</v>
      </c>
      <c r="W26" s="52"/>
      <c r="X26" s="52"/>
      <c r="Y26" s="58"/>
      <c r="Z26" s="58"/>
      <c r="AA26" s="52">
        <v>1</v>
      </c>
    </row>
    <row r="27" spans="1:27" customFormat="1" ht="36.75" thickBot="1" x14ac:dyDescent="0.3">
      <c r="A27" s="51">
        <v>59</v>
      </c>
      <c r="B27" s="52" t="s">
        <v>3</v>
      </c>
      <c r="C27" s="53" t="s">
        <v>40</v>
      </c>
      <c r="D27" s="53" t="s">
        <v>97</v>
      </c>
      <c r="E27" s="60" t="s">
        <v>38</v>
      </c>
      <c r="F27" s="54" t="s">
        <v>98</v>
      </c>
      <c r="G27" s="54" t="s">
        <v>99</v>
      </c>
      <c r="H27" s="53" t="s">
        <v>39</v>
      </c>
      <c r="I27" s="55">
        <v>6</v>
      </c>
      <c r="J27" s="53" t="s">
        <v>97</v>
      </c>
      <c r="K27" s="53">
        <v>0</v>
      </c>
      <c r="L27" s="53" t="s">
        <v>100</v>
      </c>
      <c r="M27" s="56">
        <f t="shared" si="0"/>
        <v>34</v>
      </c>
      <c r="N27" s="53">
        <v>0</v>
      </c>
      <c r="O27" s="62">
        <v>1</v>
      </c>
      <c r="P27" s="57">
        <f t="shared" si="1"/>
        <v>33</v>
      </c>
      <c r="Q27" s="62">
        <v>0</v>
      </c>
      <c r="R27" s="62">
        <v>0</v>
      </c>
      <c r="S27" s="53">
        <v>0</v>
      </c>
      <c r="T27" s="53">
        <v>34</v>
      </c>
      <c r="U27" s="53">
        <v>0</v>
      </c>
      <c r="V27" s="53">
        <v>90</v>
      </c>
      <c r="W27" s="52"/>
      <c r="X27" s="52"/>
      <c r="Y27" s="58"/>
      <c r="Z27" s="58"/>
      <c r="AA27" s="52">
        <v>1</v>
      </c>
    </row>
    <row r="28" spans="1:27" customFormat="1" ht="36.75" thickBot="1" x14ac:dyDescent="0.3">
      <c r="A28" s="59">
        <v>60</v>
      </c>
      <c r="B28" s="52" t="s">
        <v>3</v>
      </c>
      <c r="C28" s="53" t="s">
        <v>37</v>
      </c>
      <c r="D28" s="53" t="s">
        <v>101</v>
      </c>
      <c r="E28" s="60" t="s">
        <v>38</v>
      </c>
      <c r="F28" s="54" t="s">
        <v>102</v>
      </c>
      <c r="G28" s="54" t="s">
        <v>103</v>
      </c>
      <c r="H28" s="53" t="s">
        <v>39</v>
      </c>
      <c r="I28" s="55">
        <v>4</v>
      </c>
      <c r="J28" s="53" t="s">
        <v>101</v>
      </c>
      <c r="K28" s="53">
        <v>0</v>
      </c>
      <c r="L28" s="53">
        <v>0</v>
      </c>
      <c r="M28" s="56">
        <f t="shared" si="0"/>
        <v>1</v>
      </c>
      <c r="N28" s="53">
        <v>0</v>
      </c>
      <c r="O28" s="62">
        <v>1</v>
      </c>
      <c r="P28" s="57">
        <f t="shared" si="1"/>
        <v>0</v>
      </c>
      <c r="Q28" s="62">
        <v>0</v>
      </c>
      <c r="R28" s="62">
        <v>0</v>
      </c>
      <c r="S28" s="53">
        <v>0</v>
      </c>
      <c r="T28" s="53">
        <v>1</v>
      </c>
      <c r="U28" s="53">
        <v>0</v>
      </c>
      <c r="V28" s="53">
        <v>20</v>
      </c>
      <c r="W28" s="52"/>
      <c r="X28" s="52"/>
      <c r="Y28" s="58"/>
      <c r="Z28" s="58"/>
      <c r="AA28" s="52">
        <v>1</v>
      </c>
    </row>
    <row r="29" spans="1:27" customFormat="1" ht="36.75" thickBot="1" x14ac:dyDescent="0.3">
      <c r="A29" s="51">
        <v>61</v>
      </c>
      <c r="B29" s="52" t="s">
        <v>3</v>
      </c>
      <c r="C29" s="53" t="s">
        <v>37</v>
      </c>
      <c r="D29" s="53" t="s">
        <v>104</v>
      </c>
      <c r="E29" s="60" t="s">
        <v>38</v>
      </c>
      <c r="F29" s="54" t="s">
        <v>105</v>
      </c>
      <c r="G29" s="54" t="s">
        <v>106</v>
      </c>
      <c r="H29" s="53" t="s">
        <v>39</v>
      </c>
      <c r="I29" s="55">
        <v>2</v>
      </c>
      <c r="J29" s="53" t="s">
        <v>104</v>
      </c>
      <c r="K29" s="53">
        <v>0</v>
      </c>
      <c r="L29" s="53">
        <v>0</v>
      </c>
      <c r="M29" s="56">
        <f t="shared" si="0"/>
        <v>6</v>
      </c>
      <c r="N29" s="53">
        <v>0</v>
      </c>
      <c r="O29" s="62">
        <v>0</v>
      </c>
      <c r="P29" s="57">
        <f t="shared" si="1"/>
        <v>6</v>
      </c>
      <c r="Q29" s="62">
        <v>0</v>
      </c>
      <c r="R29" s="62">
        <v>0</v>
      </c>
      <c r="S29" s="53">
        <v>0</v>
      </c>
      <c r="T29" s="53">
        <v>6</v>
      </c>
      <c r="U29" s="53">
        <v>0</v>
      </c>
      <c r="V29" s="53">
        <v>70</v>
      </c>
      <c r="W29" s="52"/>
      <c r="X29" s="52"/>
      <c r="Y29" s="58"/>
      <c r="Z29" s="58"/>
      <c r="AA29" s="52">
        <v>1</v>
      </c>
    </row>
    <row r="30" spans="1:27" customFormat="1" ht="36.75" thickBot="1" x14ac:dyDescent="0.3">
      <c r="A30" s="59">
        <v>62</v>
      </c>
      <c r="B30" s="52" t="s">
        <v>3</v>
      </c>
      <c r="C30" s="53" t="s">
        <v>42</v>
      </c>
      <c r="D30" s="53" t="s">
        <v>107</v>
      </c>
      <c r="E30" s="60" t="s">
        <v>38</v>
      </c>
      <c r="F30" s="54" t="s">
        <v>108</v>
      </c>
      <c r="G30" s="54" t="s">
        <v>109</v>
      </c>
      <c r="H30" s="53" t="s">
        <v>39</v>
      </c>
      <c r="I30" s="55">
        <v>4</v>
      </c>
      <c r="J30" s="53" t="s">
        <v>107</v>
      </c>
      <c r="K30" s="53">
        <v>0</v>
      </c>
      <c r="L30" s="53">
        <v>0</v>
      </c>
      <c r="M30" s="56">
        <f t="shared" si="0"/>
        <v>66</v>
      </c>
      <c r="N30" s="53">
        <v>0</v>
      </c>
      <c r="O30" s="62">
        <v>0</v>
      </c>
      <c r="P30" s="57">
        <f t="shared" si="1"/>
        <v>66</v>
      </c>
      <c r="Q30" s="62">
        <v>0</v>
      </c>
      <c r="R30" s="62">
        <v>0</v>
      </c>
      <c r="S30" s="53">
        <v>0</v>
      </c>
      <c r="T30" s="53">
        <v>66</v>
      </c>
      <c r="U30" s="53">
        <v>0</v>
      </c>
      <c r="V30" s="53">
        <v>45</v>
      </c>
      <c r="W30" s="52"/>
      <c r="X30" s="52"/>
      <c r="Y30" s="58"/>
      <c r="Z30" s="58"/>
      <c r="AA30" s="52">
        <v>1</v>
      </c>
    </row>
    <row r="31" spans="1:27" customFormat="1" ht="36.75" thickBot="1" x14ac:dyDescent="0.3">
      <c r="A31" s="51">
        <v>63</v>
      </c>
      <c r="B31" s="52" t="s">
        <v>3</v>
      </c>
      <c r="C31" s="53" t="s">
        <v>37</v>
      </c>
      <c r="D31" s="53" t="s">
        <v>110</v>
      </c>
      <c r="E31" s="61" t="s">
        <v>41</v>
      </c>
      <c r="F31" s="54" t="s">
        <v>111</v>
      </c>
      <c r="G31" s="54" t="s">
        <v>112</v>
      </c>
      <c r="H31" s="53" t="s">
        <v>43</v>
      </c>
      <c r="I31" s="55">
        <v>2.08</v>
      </c>
      <c r="J31" s="53" t="s">
        <v>113</v>
      </c>
      <c r="K31" s="53">
        <v>0</v>
      </c>
      <c r="L31" s="52">
        <v>0</v>
      </c>
      <c r="M31" s="56">
        <f t="shared" si="0"/>
        <v>96</v>
      </c>
      <c r="N31" s="53">
        <v>0</v>
      </c>
      <c r="O31" s="62">
        <v>0</v>
      </c>
      <c r="P31" s="57">
        <f t="shared" si="1"/>
        <v>96</v>
      </c>
      <c r="Q31" s="62">
        <v>0</v>
      </c>
      <c r="R31" s="62">
        <v>0</v>
      </c>
      <c r="S31" s="53">
        <v>16</v>
      </c>
      <c r="T31" s="53">
        <v>80</v>
      </c>
      <c r="U31" s="53">
        <v>0</v>
      </c>
      <c r="V31" s="53">
        <v>320</v>
      </c>
      <c r="W31" s="52"/>
      <c r="X31" s="52" t="s">
        <v>114</v>
      </c>
      <c r="Y31" s="58" t="s">
        <v>45</v>
      </c>
      <c r="Z31" s="58" t="s">
        <v>46</v>
      </c>
      <c r="AA31" s="52">
        <v>1</v>
      </c>
    </row>
    <row r="32" spans="1:27" customFormat="1" ht="36.75" thickBot="1" x14ac:dyDescent="0.3">
      <c r="A32" s="59">
        <v>64</v>
      </c>
      <c r="B32" s="52" t="s">
        <v>3</v>
      </c>
      <c r="C32" s="53" t="s">
        <v>42</v>
      </c>
      <c r="D32" s="53" t="s">
        <v>107</v>
      </c>
      <c r="E32" s="60" t="s">
        <v>38</v>
      </c>
      <c r="F32" s="54" t="s">
        <v>115</v>
      </c>
      <c r="G32" s="54" t="s">
        <v>116</v>
      </c>
      <c r="H32" s="53" t="s">
        <v>39</v>
      </c>
      <c r="I32" s="55">
        <v>5</v>
      </c>
      <c r="J32" s="53" t="s">
        <v>107</v>
      </c>
      <c r="K32" s="53">
        <v>0</v>
      </c>
      <c r="L32" s="53">
        <v>0</v>
      </c>
      <c r="M32" s="56">
        <f t="shared" si="0"/>
        <v>66</v>
      </c>
      <c r="N32" s="53">
        <v>0</v>
      </c>
      <c r="O32" s="62">
        <v>0</v>
      </c>
      <c r="P32" s="57">
        <f t="shared" si="1"/>
        <v>66</v>
      </c>
      <c r="Q32" s="62">
        <v>0</v>
      </c>
      <c r="R32" s="62">
        <v>0</v>
      </c>
      <c r="S32" s="53">
        <v>0</v>
      </c>
      <c r="T32" s="53">
        <v>66</v>
      </c>
      <c r="U32" s="53">
        <v>0</v>
      </c>
      <c r="V32" s="53">
        <v>20</v>
      </c>
      <c r="W32" s="52"/>
      <c r="X32" s="52"/>
      <c r="Y32" s="58"/>
      <c r="Z32" s="58"/>
      <c r="AA32" s="52">
        <v>1</v>
      </c>
    </row>
    <row r="33" spans="1:27" customFormat="1" ht="36.75" thickBot="1" x14ac:dyDescent="0.3">
      <c r="A33" s="51">
        <v>65</v>
      </c>
      <c r="B33" s="52" t="s">
        <v>3</v>
      </c>
      <c r="C33" s="53" t="s">
        <v>37</v>
      </c>
      <c r="D33" s="53" t="s">
        <v>117</v>
      </c>
      <c r="E33" s="61" t="s">
        <v>38</v>
      </c>
      <c r="F33" s="54" t="s">
        <v>115</v>
      </c>
      <c r="G33" s="54" t="s">
        <v>118</v>
      </c>
      <c r="H33" s="53" t="s">
        <v>39</v>
      </c>
      <c r="I33" s="55">
        <v>4</v>
      </c>
      <c r="J33" s="53" t="s">
        <v>119</v>
      </c>
      <c r="K33" s="53">
        <v>0</v>
      </c>
      <c r="L33" s="53">
        <v>0</v>
      </c>
      <c r="M33" s="56">
        <f t="shared" si="0"/>
        <v>1</v>
      </c>
      <c r="N33" s="53">
        <v>0</v>
      </c>
      <c r="O33" s="62">
        <v>0</v>
      </c>
      <c r="P33" s="57">
        <f t="shared" si="1"/>
        <v>1</v>
      </c>
      <c r="Q33" s="62">
        <v>0</v>
      </c>
      <c r="R33" s="62">
        <v>0</v>
      </c>
      <c r="S33" s="53">
        <v>0</v>
      </c>
      <c r="T33" s="53">
        <v>1</v>
      </c>
      <c r="U33" s="53">
        <v>0</v>
      </c>
      <c r="V33" s="53">
        <v>5</v>
      </c>
      <c r="W33" s="52"/>
      <c r="X33" s="52"/>
      <c r="Y33" s="58"/>
      <c r="Z33" s="58"/>
      <c r="AA33" s="52">
        <v>1</v>
      </c>
    </row>
    <row r="34" spans="1:27" customFormat="1" ht="36.75" thickBot="1" x14ac:dyDescent="0.3">
      <c r="A34" s="59">
        <v>66</v>
      </c>
      <c r="B34" s="52" t="s">
        <v>3</v>
      </c>
      <c r="C34" s="53" t="s">
        <v>37</v>
      </c>
      <c r="D34" s="53" t="s">
        <v>120</v>
      </c>
      <c r="E34" s="61" t="s">
        <v>38</v>
      </c>
      <c r="F34" s="54" t="s">
        <v>121</v>
      </c>
      <c r="G34" s="54" t="s">
        <v>122</v>
      </c>
      <c r="H34" s="53" t="s">
        <v>39</v>
      </c>
      <c r="I34" s="55">
        <v>1</v>
      </c>
      <c r="J34" s="53" t="s">
        <v>120</v>
      </c>
      <c r="K34" s="53">
        <v>0</v>
      </c>
      <c r="L34" s="53">
        <v>0</v>
      </c>
      <c r="M34" s="56">
        <f t="shared" si="0"/>
        <v>1</v>
      </c>
      <c r="N34" s="53">
        <v>0</v>
      </c>
      <c r="O34" s="62">
        <v>0</v>
      </c>
      <c r="P34" s="57">
        <f t="shared" si="1"/>
        <v>1</v>
      </c>
      <c r="Q34" s="62">
        <v>0</v>
      </c>
      <c r="R34" s="62">
        <v>0</v>
      </c>
      <c r="S34" s="53">
        <v>0</v>
      </c>
      <c r="T34" s="53">
        <v>1</v>
      </c>
      <c r="U34" s="53">
        <v>0</v>
      </c>
      <c r="V34" s="53">
        <v>10</v>
      </c>
      <c r="W34" s="52"/>
      <c r="X34" s="52"/>
      <c r="Y34" s="58"/>
      <c r="Z34" s="58"/>
      <c r="AA34" s="52">
        <v>1</v>
      </c>
    </row>
    <row r="35" spans="1:27" customFormat="1" ht="36.75" thickBot="1" x14ac:dyDescent="0.3">
      <c r="A35" s="51">
        <v>67</v>
      </c>
      <c r="B35" s="52" t="s">
        <v>3</v>
      </c>
      <c r="C35" s="53" t="s">
        <v>42</v>
      </c>
      <c r="D35" s="53" t="s">
        <v>107</v>
      </c>
      <c r="E35" s="60" t="s">
        <v>38</v>
      </c>
      <c r="F35" s="54" t="s">
        <v>123</v>
      </c>
      <c r="G35" s="54" t="s">
        <v>124</v>
      </c>
      <c r="H35" s="53" t="s">
        <v>39</v>
      </c>
      <c r="I35" s="55">
        <v>5</v>
      </c>
      <c r="J35" s="53" t="s">
        <v>107</v>
      </c>
      <c r="K35" s="53">
        <v>0</v>
      </c>
      <c r="L35" s="53">
        <v>0</v>
      </c>
      <c r="M35" s="56">
        <f t="shared" si="0"/>
        <v>66</v>
      </c>
      <c r="N35" s="53">
        <v>0</v>
      </c>
      <c r="O35" s="62">
        <v>0</v>
      </c>
      <c r="P35" s="57">
        <f t="shared" si="1"/>
        <v>66</v>
      </c>
      <c r="Q35" s="62">
        <v>0</v>
      </c>
      <c r="R35" s="62">
        <v>0</v>
      </c>
      <c r="S35" s="53">
        <v>0</v>
      </c>
      <c r="T35" s="53">
        <v>66</v>
      </c>
      <c r="U35" s="53">
        <v>0</v>
      </c>
      <c r="V35" s="53">
        <v>20</v>
      </c>
      <c r="W35" s="52"/>
      <c r="X35" s="52"/>
      <c r="Y35" s="58"/>
      <c r="Z35" s="58"/>
      <c r="AA35" s="52">
        <v>1</v>
      </c>
    </row>
    <row r="36" spans="1:27" customFormat="1" ht="36.75" thickBot="1" x14ac:dyDescent="0.3">
      <c r="A36" s="59">
        <v>68</v>
      </c>
      <c r="B36" s="52" t="s">
        <v>3</v>
      </c>
      <c r="C36" s="53" t="s">
        <v>40</v>
      </c>
      <c r="D36" s="53" t="s">
        <v>125</v>
      </c>
      <c r="E36" s="60" t="s">
        <v>38</v>
      </c>
      <c r="F36" s="54" t="s">
        <v>126</v>
      </c>
      <c r="G36" s="54" t="s">
        <v>129</v>
      </c>
      <c r="H36" s="53" t="s">
        <v>39</v>
      </c>
      <c r="I36" s="55">
        <v>2</v>
      </c>
      <c r="J36" s="53" t="s">
        <v>125</v>
      </c>
      <c r="K36" s="53">
        <v>0</v>
      </c>
      <c r="L36" s="53" t="s">
        <v>128</v>
      </c>
      <c r="M36" s="56">
        <f t="shared" si="0"/>
        <v>34</v>
      </c>
      <c r="N36" s="53">
        <v>0</v>
      </c>
      <c r="O36" s="62">
        <v>1</v>
      </c>
      <c r="P36" s="57">
        <f t="shared" si="1"/>
        <v>33</v>
      </c>
      <c r="Q36" s="62">
        <v>0</v>
      </c>
      <c r="R36" s="62">
        <v>0</v>
      </c>
      <c r="S36" s="53">
        <v>5</v>
      </c>
      <c r="T36" s="53">
        <v>29</v>
      </c>
      <c r="U36" s="53">
        <v>0</v>
      </c>
      <c r="V36" s="53">
        <v>250</v>
      </c>
      <c r="W36" s="52"/>
      <c r="X36" s="52"/>
      <c r="Y36" s="58"/>
      <c r="Z36" s="58"/>
      <c r="AA36" s="52">
        <v>1</v>
      </c>
    </row>
    <row r="37" spans="1:27" customFormat="1" ht="36.75" thickBot="1" x14ac:dyDescent="0.3">
      <c r="A37" s="51">
        <v>69</v>
      </c>
      <c r="B37" s="52" t="s">
        <v>3</v>
      </c>
      <c r="C37" s="53" t="s">
        <v>42</v>
      </c>
      <c r="D37" s="53" t="s">
        <v>107</v>
      </c>
      <c r="E37" s="60" t="s">
        <v>38</v>
      </c>
      <c r="F37" s="54" t="s">
        <v>126</v>
      </c>
      <c r="G37" s="54" t="s">
        <v>127</v>
      </c>
      <c r="H37" s="53" t="s">
        <v>39</v>
      </c>
      <c r="I37" s="55">
        <v>5</v>
      </c>
      <c r="J37" s="53" t="s">
        <v>107</v>
      </c>
      <c r="K37" s="53">
        <v>0</v>
      </c>
      <c r="L37" s="53">
        <v>0</v>
      </c>
      <c r="M37" s="56">
        <f t="shared" si="0"/>
        <v>66</v>
      </c>
      <c r="N37" s="53">
        <v>0</v>
      </c>
      <c r="O37" s="62">
        <v>0</v>
      </c>
      <c r="P37" s="57">
        <f t="shared" si="1"/>
        <v>66</v>
      </c>
      <c r="Q37" s="62">
        <v>0</v>
      </c>
      <c r="R37" s="62">
        <v>0</v>
      </c>
      <c r="S37" s="53">
        <v>0</v>
      </c>
      <c r="T37" s="53">
        <v>66</v>
      </c>
      <c r="U37" s="53">
        <v>0</v>
      </c>
      <c r="V37" s="53">
        <v>20</v>
      </c>
      <c r="W37" s="52"/>
      <c r="X37" s="52"/>
      <c r="Y37" s="58"/>
      <c r="Z37" s="58"/>
      <c r="AA37" s="52">
        <v>1</v>
      </c>
    </row>
  </sheetData>
  <sheetProtection formatRows="0" insertRows="0"/>
  <autoFilter ref="A10:AA37">
    <sortState ref="A11:AC82">
      <sortCondition sortBy="cellColor" ref="K10:K333" dxfId="1"/>
    </sortState>
  </autoFilter>
  <mergeCells count="30"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1:O1"/>
    <mergeCell ref="X1:AA1"/>
    <mergeCell ref="A3:T3"/>
    <mergeCell ref="A4:T4"/>
    <mergeCell ref="A6:I6"/>
    <mergeCell ref="J6:V6"/>
    <mergeCell ref="W6:W9"/>
    <mergeCell ref="X6:Z7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2024-03-07T11:07:03Z</dcterms:created>
  <dcterms:modified xsi:type="dcterms:W3CDTF">2024-03-07T11:11:00Z</dcterms:modified>
</cp:coreProperties>
</file>